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<sst xmlns="http://schemas.openxmlformats.org/spreadsheetml/2006/main" count="277" uniqueCount="204">
  <si>
    <t>N пп</t>
  </si>
  <si>
    <t>Наименование параметра</t>
  </si>
  <si>
    <t>Единица измерения</t>
  </si>
  <si>
    <t>Ззначение</t>
  </si>
  <si>
    <t>2.</t>
  </si>
  <si>
    <t>Дата начала отчетного периода</t>
  </si>
  <si>
    <t>01,01.2015 г.</t>
  </si>
  <si>
    <t>3.</t>
  </si>
  <si>
    <t>Дата конца отчетного периода</t>
  </si>
  <si>
    <t>31.12.2015 г.</t>
  </si>
  <si>
    <t>4.</t>
  </si>
  <si>
    <t>Преходящие остатки( денежных средств (на начало периода)</t>
  </si>
  <si>
    <t>руб.</t>
  </si>
  <si>
    <t>5.</t>
  </si>
  <si>
    <t>6.</t>
  </si>
  <si>
    <t>Задолженность потребителей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</si>
  <si>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</si>
  <si>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</si>
  <si>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</si>
  <si>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</si>
  <si>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</si>
  <si>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</si>
  <si>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</si>
  <si>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</si>
  <si>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</si>
  <si>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</si>
  <si>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 xml:space="preserve">денежных средств от потребителей </t>
  </si>
  <si>
    <t>13.</t>
  </si>
  <si>
    <t xml:space="preserve"> целевых взносов  от потребителей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</si>
  <si>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</si>
  <si>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</si>
  <si>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</si>
  <si>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</si>
  <si>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</si>
  <si>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</si>
  <si>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Всего денежных средств с учетом остатков</t>
  </si>
  <si>
    <t>Переходящие остатки  денежных средств (на конец периода)</t>
  </si>
  <si>
    <t>Переплата  потребителями</t>
  </si>
  <si>
    <t xml:space="preserve">Задолженность потребителей </t>
  </si>
  <si>
    <t>№п/п</t>
  </si>
  <si>
    <t xml:space="preserve">Наимеонование работ </t>
  </si>
  <si>
    <t>Объем</t>
  </si>
  <si>
    <t>Стоимость работ,руб.</t>
  </si>
  <si>
    <t xml:space="preserve"> Тек.ремонт запорной арматуры   в подвале </t>
  </si>
  <si>
    <t>ООО"СтройИнвест"</t>
  </si>
  <si>
    <t>Тек.ремонт   электрооборудования в  эл.щитовой( замена эл.счетчика)</t>
  </si>
  <si>
    <t xml:space="preserve"> Тек.ремонт  п/да №4 (электромонтажные  работы)</t>
  </si>
  <si>
    <t xml:space="preserve">Тек.ремонт  запорной  арматуры в подвале  </t>
  </si>
  <si>
    <t>Тек.ремонт канализации и запорной арматуры  в подвале</t>
  </si>
  <si>
    <t>Тек.ремонт   лифтового оборудования  (замена основного  редуктора  РЧ -160*52)</t>
  </si>
  <si>
    <t>Тек.ремонт кровли  кв.143п.2 п.к</t>
  </si>
  <si>
    <t>Устройство  поручня  на  лестничной  клетке 1-го этажа</t>
  </si>
  <si>
    <t>Тек.ремонт меж.панельных швов</t>
  </si>
  <si>
    <t xml:space="preserve"> Тек.реионт  в ТП ( установка   расходомера на циркул. Трубопровод )</t>
  </si>
  <si>
    <t xml:space="preserve"> Тек.ремонт  канализации  в кв.214</t>
  </si>
  <si>
    <t xml:space="preserve">Устройство поручня  на лестни.площадке  1 этажа </t>
  </si>
  <si>
    <t xml:space="preserve"> Тек.ремонт  с заменой  деревянного  оконного блока  на оконный блок из ПВХ  п/д  № 5 этаж  8</t>
  </si>
  <si>
    <t xml:space="preserve"> Тек.ремонт  благоустройства. Установка  песочницы.</t>
  </si>
  <si>
    <t>Тек.ремонт мусокамер (ззаделка отверстий )п.1-9</t>
  </si>
  <si>
    <t xml:space="preserve"> Тек.ремонт  канализации (частичная  замена ) в подвале </t>
  </si>
  <si>
    <t xml:space="preserve">Санитарная  обрезка деревбев </t>
  </si>
  <si>
    <t>Тек.ремонт  запорной арматуры ( замена) в подвале</t>
  </si>
  <si>
    <t xml:space="preserve"> Тек.ремонт эл. оборудования  в эл.щитовой  №3( замена эл.счетчиков)</t>
  </si>
  <si>
    <t>Тек.ремонт кровельного покрытия  балконных козырьков кв.251,321</t>
  </si>
  <si>
    <t xml:space="preserve"> Тек.ремонт  благоустройства. Установка качалей.</t>
  </si>
  <si>
    <t>Замена колес  ( поворотных и   безповоротных  на мусорных контейнерах</t>
  </si>
  <si>
    <t>Тек.ремонт  канализации   в  кв.№270  и подвале</t>
  </si>
  <si>
    <t xml:space="preserve">Тек.ремонт  асфальтового  покрытия                   ( благоустройсво) у подъездов  </t>
  </si>
  <si>
    <t xml:space="preserve">Итого  выполнено  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</si>
  <si>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</si>
  <si>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</si>
  <si>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</si>
  <si>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</si>
  <si>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</si>
  <si>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</si>
  <si>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</si>
  <si>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 в том числе</t>
  </si>
  <si>
    <t>*переплата   потребителями</t>
  </si>
  <si>
    <t>*задолженность потребителей</t>
  </si>
  <si>
    <t>Переходящие остатки денежных средств (на конец периода), в  том  числе</t>
  </si>
  <si>
    <t>Информация о предоставленных коммунальных услугах :</t>
  </si>
  <si>
    <t>Вид коммунальной услуги</t>
  </si>
  <si>
    <t>Отопление</t>
  </si>
  <si>
    <t>Горячее водоснабжение</t>
  </si>
  <si>
    <t>Холодное   водоснабжение</t>
  </si>
  <si>
    <t>Водоотведение</t>
  </si>
  <si>
    <t>Электроэнергия</t>
  </si>
  <si>
    <t>Гкал</t>
  </si>
  <si>
    <t>м3</t>
  </si>
  <si>
    <t>кВтч</t>
  </si>
  <si>
    <t>Общий объем потребления</t>
  </si>
  <si>
    <t>Начислено потребителям.руб</t>
  </si>
  <si>
    <t>Оплачено потребителями,руб</t>
  </si>
  <si>
    <t>Задолженность потребителей,руб</t>
  </si>
  <si>
    <t>Начислено поставщиком (поставщиками) коммунального ресурса,руб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</si>
  <si>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</si>
  <si>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</si>
  <si>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</si>
  <si>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</si>
  <si>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</si>
  <si>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</si>
  <si>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</si>
  <si>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Выполненные работы  по содержанию  общего  имущества  в отчетном периоде  :</t>
  </si>
  <si>
    <t>Наименование работы (услуги)</t>
  </si>
  <si>
    <t>Периодичность  предоставления  работы  (услуги)</t>
  </si>
  <si>
    <t>Исполнитель работы  (услуги)</t>
  </si>
  <si>
    <t xml:space="preserve">1. </t>
  </si>
  <si>
    <t>Содержание  конструктивных  элементов  МКД</t>
  </si>
  <si>
    <t>6 раз в неделю</t>
  </si>
  <si>
    <t>ООО"СтроЙград"</t>
  </si>
  <si>
    <t xml:space="preserve"> Содержание  систем  инженерно-технического обеспечения :</t>
  </si>
  <si>
    <t>2.1.</t>
  </si>
  <si>
    <t xml:space="preserve"> Содержание мусоропроводов и мусорокамер</t>
  </si>
  <si>
    <t>2.2.</t>
  </si>
  <si>
    <t xml:space="preserve"> Содержание систем вентиляции</t>
  </si>
  <si>
    <t>2.3.</t>
  </si>
  <si>
    <t>Содержание систем  водоснабжения, водоотведения</t>
  </si>
  <si>
    <t>2.4.</t>
  </si>
  <si>
    <t>Содержание системы отопления</t>
  </si>
  <si>
    <t>2.5.</t>
  </si>
  <si>
    <t xml:space="preserve">Содержание  системы  электроснабжения </t>
  </si>
  <si>
    <t>2.6.</t>
  </si>
  <si>
    <t xml:space="preserve"> Осмотры  электроплит </t>
  </si>
  <si>
    <t>По графику</t>
  </si>
  <si>
    <t>2.7.</t>
  </si>
  <si>
    <t xml:space="preserve"> Содержание  коллективных (общедомовых) приборов учета </t>
  </si>
  <si>
    <t>Постоянно</t>
  </si>
  <si>
    <t>2.8.</t>
  </si>
  <si>
    <t>Содержание лифта (лифтов), в  т.ч. ежегодное  техническое  освидетельствование</t>
  </si>
  <si>
    <t>Круглосуточно</t>
  </si>
  <si>
    <t xml:space="preserve"> Содержание иного  общего  имущества  в МКД :</t>
  </si>
  <si>
    <t>3.1.</t>
  </si>
  <si>
    <t xml:space="preserve">Уборка  лестничных клеток </t>
  </si>
  <si>
    <t>3.2.</t>
  </si>
  <si>
    <t xml:space="preserve"> Содержание   придомовой территории  ( в т.ч. уборка ручная  и механизированная , вывоз КГМ)</t>
  </si>
  <si>
    <t>3.3.</t>
  </si>
  <si>
    <t xml:space="preserve">Сбор и вывоз  твердых бытовых отходов </t>
  </si>
  <si>
    <t>Ежедневно</t>
  </si>
  <si>
    <t>ООО"Гран-При""</t>
  </si>
  <si>
    <t>3.4.</t>
  </si>
  <si>
    <t xml:space="preserve"> Организация   мест  накопления  и передача   ртутьсодержащих ламп  в специализированные  организации</t>
  </si>
  <si>
    <t>По мере накопления</t>
  </si>
  <si>
    <t>ООО"МегаЛинк"</t>
  </si>
  <si>
    <t>3.5.</t>
  </si>
  <si>
    <t>Дератизация и дезинсекция чердаков(техэтажей) и подвалов</t>
  </si>
  <si>
    <t>По необходимости</t>
  </si>
  <si>
    <t>ООО"Лесное озеро"</t>
  </si>
  <si>
    <t xml:space="preserve"> Осуществление аварийно-диспетчерского    обслуживания</t>
  </si>
  <si>
    <t>Управление  многоквартирным  домом :</t>
  </si>
  <si>
    <t>5.1.</t>
  </si>
  <si>
    <t xml:space="preserve"> Содержание  паспортной    службы </t>
  </si>
  <si>
    <t>ООО"РИЦ"</t>
  </si>
  <si>
    <t>5.2.</t>
  </si>
  <si>
    <t xml:space="preserve"> организация и  осуществление  расчетов  за  ЖКУ и прием платежей </t>
  </si>
  <si>
    <t>5.3.</t>
  </si>
  <si>
    <t>осуществление  деятельности  по управлению МКД</t>
  </si>
  <si>
    <t>5.4.</t>
  </si>
  <si>
    <t>Услуги Председателя Совета МКД (с учетом налога  НДФЛ )</t>
  </si>
  <si>
    <t xml:space="preserve">Председатель Совета МКД </t>
  </si>
  <si>
    <t>Итого  содержание   общего  имущества собственников</t>
  </si>
  <si>
    <t xml:space="preserve"> Проведение  диагностики лифтов</t>
  </si>
  <si>
    <t>УМУП" ИЦ" ЭПУ ОПО"</t>
  </si>
  <si>
    <t>песочица-1шт,     песок-2м3</t>
  </si>
  <si>
    <t>Оплачено поставщику (поставщикам) коммунального ресурса(руб)</t>
  </si>
  <si>
    <t>Задолженность перед поставщиком (поставщиками) коммунального ресурса,(руб.)</t>
  </si>
  <si>
    <t>Установка   элемента   МАФ (качели   к1)</t>
  </si>
  <si>
    <t>Тек.ремонт бетонной отмостки и устройства ступеней</t>
  </si>
  <si>
    <t xml:space="preserve">ОТЧЕТ  </t>
  </si>
  <si>
    <t xml:space="preserve"> об  исполнении управляющей организацией ООО" МегаЛинк" договора управления</t>
  </si>
  <si>
    <t xml:space="preserve">многоквартирным   домом  по адресу: г. Ульяновск, бульвар   Новосондецкий,6 </t>
  </si>
  <si>
    <t>Общая  информация  о выполненных  работах (оказанных  услугах) по содержанию и текущему ремонту общего имущества в многоквартирном доме</t>
  </si>
  <si>
    <t xml:space="preserve">Переплата  потребителями </t>
  </si>
  <si>
    <t>Выполненные  работы  по  текущему ремонту в отчетном периоде  :</t>
  </si>
  <si>
    <t>15 шт</t>
  </si>
  <si>
    <t>1 шт</t>
  </si>
  <si>
    <t>18светильников</t>
  </si>
  <si>
    <t xml:space="preserve">1 шт </t>
  </si>
  <si>
    <t xml:space="preserve">2 шт </t>
  </si>
  <si>
    <t>1 редуктор</t>
  </si>
  <si>
    <t>105 м2</t>
  </si>
  <si>
    <t>2,8 мп</t>
  </si>
  <si>
    <t>75 мп</t>
  </si>
  <si>
    <t>2 мп</t>
  </si>
  <si>
    <t>2,28 м2</t>
  </si>
  <si>
    <t>9 отвер-я</t>
  </si>
  <si>
    <t>5 шт</t>
  </si>
  <si>
    <t>26 вентилей</t>
  </si>
  <si>
    <t>1элсчетчик</t>
  </si>
  <si>
    <t>15,11 м2</t>
  </si>
  <si>
    <t xml:space="preserve">1 комплект </t>
  </si>
  <si>
    <t>14 м2</t>
  </si>
  <si>
    <t>36 колесо</t>
  </si>
  <si>
    <t>117 м2</t>
  </si>
  <si>
    <t>Выполненные  работы  за   счет   собранных  денежных средств  от  использования  общего  имущества  МКД  ( в т.ч. провайдеры  связи,реклама  в лифтах)</t>
  </si>
  <si>
    <t xml:space="preserve"> 1 шт</t>
  </si>
  <si>
    <t>Благоустройство   территории  МКД ( цветы)</t>
  </si>
  <si>
    <t xml:space="preserve">200  шт </t>
  </si>
  <si>
    <t>Исполнитель  работ  ООО"СтройИнвест"</t>
  </si>
  <si>
    <t xml:space="preserve"> с/до</t>
  </si>
  <si>
    <t>01.01.2015 г.</t>
  </si>
  <si>
    <t xml:space="preserve">Главный бухгалтер                                                                                  Л.Х.Коптяева    </t>
  </si>
  <si>
    <t>Начальник  ПТО                                                                                      Р.Ф.Спирина</t>
  </si>
  <si>
    <t>Ведущий экономист                                                                              Н.Е.Носкова</t>
  </si>
  <si>
    <t>Заместитель  директора  ООО "МегаЛинк"                                       Е.С.Салихова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</si>
</sst>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руб.-419];[Red]\-#,##0.00\ [$руб.-419]"/>
    <numFmt numFmtId="165" formatCode="0.000"/>
    <numFmt numFmtId="166" formatCode="_-* #,##0.00_р_._-;\-* #,##0.00_р_._-;_-* \-??_р_._-;_-@_-"/>
    <numFmt numFmtId="167" formatCode="_-* #,##0_р_._-;\-* #,##0_р_._-;_-* \-??_р_._-;_-@_-"/>
    <numFmt numFmtId="168" formatCode="_-* #,##0_р_._-;\-* #,##0_р_._-;_-* &quot;-&quot;??_р_._-;_-@_-"/>
  </numFmts>
  <fonts count="62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63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333333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 style="medium"/>
      <bottom style="medium">
        <color rgb="FF000000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/>
      <protection/>
    </xf>
    <xf numFmtId="164" fontId="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53" fillId="0" borderId="19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/>
    </xf>
    <xf numFmtId="0" fontId="10" fillId="0" borderId="22" xfId="0" applyFont="1" applyFill="1" applyBorder="1" applyAlignment="1">
      <alignment vertical="center"/>
    </xf>
    <xf numFmtId="0" fontId="10" fillId="0" borderId="22" xfId="0" applyFont="1" applyFill="1" applyBorder="1" applyAlignment="1">
      <alignment wrapText="1"/>
    </xf>
    <xf numFmtId="0" fontId="7" fillId="0" borderId="22" xfId="0" applyFont="1" applyBorder="1" applyAlignment="1">
      <alignment/>
    </xf>
    <xf numFmtId="16" fontId="10" fillId="0" borderId="21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0" fontId="54" fillId="0" borderId="25" xfId="0" applyFont="1" applyBorder="1" applyAlignment="1">
      <alignment horizontal="center"/>
    </xf>
    <xf numFmtId="0" fontId="7" fillId="0" borderId="26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8" fillId="0" borderId="16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54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2" fontId="12" fillId="0" borderId="26" xfId="0" applyNumberFormat="1" applyFont="1" applyBorder="1" applyAlignment="1">
      <alignment horizontal="center" vertical="center" wrapText="1"/>
    </xf>
    <xf numFmtId="2" fontId="12" fillId="0" borderId="46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6" fillId="0" borderId="47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/>
    </xf>
    <xf numFmtId="0" fontId="56" fillId="0" borderId="48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/>
    </xf>
    <xf numFmtId="0" fontId="56" fillId="0" borderId="48" xfId="0" applyFont="1" applyBorder="1" applyAlignment="1">
      <alignment vertical="center"/>
    </xf>
    <xf numFmtId="0" fontId="56" fillId="0" borderId="48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left" vertical="center" wrapText="1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56" fillId="0" borderId="4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3" fillId="0" borderId="0" xfId="0" applyFont="1" applyFill="1" applyBorder="1" applyAlignment="1">
      <alignment vertical="center" wrapText="1"/>
    </xf>
    <xf numFmtId="0" fontId="13" fillId="0" borderId="19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68" fontId="7" fillId="0" borderId="0" xfId="62" applyNumberFormat="1" applyFont="1" applyFill="1" applyBorder="1" applyAlignment="1">
      <alignment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7" fontId="4" fillId="0" borderId="0" xfId="62" applyNumberFormat="1" applyFont="1" applyFill="1" applyBorder="1" applyAlignment="1" applyProtection="1">
      <alignment horizontal="center" vertical="center"/>
      <protection/>
    </xf>
    <xf numFmtId="165" fontId="7" fillId="0" borderId="52" xfId="0" applyNumberFormat="1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166" fontId="0" fillId="0" borderId="0" xfId="62" applyAlignment="1">
      <alignment/>
    </xf>
    <xf numFmtId="0" fontId="10" fillId="0" borderId="20" xfId="0" applyFont="1" applyFill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55" xfId="0" applyFont="1" applyBorder="1" applyAlignment="1">
      <alignment vertical="center" wrapText="1"/>
    </xf>
    <xf numFmtId="0" fontId="6" fillId="0" borderId="55" xfId="0" applyFont="1" applyBorder="1" applyAlignment="1">
      <alignment horizontal="center" vertical="center" wrapText="1"/>
    </xf>
    <xf numFmtId="0" fontId="54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4" fillId="0" borderId="60" xfId="0" applyFont="1" applyBorder="1" applyAlignment="1">
      <alignment horizontal="center" vertical="center" wrapText="1"/>
    </xf>
    <xf numFmtId="0" fontId="54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54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2" fontId="6" fillId="0" borderId="68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69" xfId="0" applyFont="1" applyBorder="1" applyAlignment="1">
      <alignment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4" fontId="59" fillId="0" borderId="0" xfId="0" applyNumberFormat="1" applyFont="1" applyAlignment="1">
      <alignment/>
    </xf>
    <xf numFmtId="166" fontId="59" fillId="0" borderId="0" xfId="62" applyFont="1" applyAlignment="1">
      <alignment horizontal="center"/>
    </xf>
    <xf numFmtId="166" fontId="59" fillId="0" borderId="0" xfId="62" applyFont="1" applyAlignment="1">
      <alignment/>
    </xf>
    <xf numFmtId="0" fontId="6" fillId="0" borderId="19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2" fontId="6" fillId="0" borderId="71" xfId="0" applyNumberFormat="1" applyFont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left" vertical="center"/>
    </xf>
    <xf numFmtId="0" fontId="7" fillId="0" borderId="73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6" fillId="0" borderId="39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74" xfId="0" applyFont="1" applyFill="1" applyBorder="1" applyAlignment="1">
      <alignment horizontal="center" vertical="center" wrapText="1"/>
    </xf>
    <xf numFmtId="0" fontId="53" fillId="0" borderId="75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left" vertical="center" wrapText="1"/>
    </xf>
    <xf numFmtId="0" fontId="4" fillId="0" borderId="77" xfId="0" applyFont="1" applyFill="1" applyBorder="1" applyAlignment="1">
      <alignment horizontal="left" vertical="center" wrapText="1"/>
    </xf>
    <xf numFmtId="0" fontId="4" fillId="0" borderId="78" xfId="0" applyFont="1" applyFill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61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26" xfId="0" applyFont="1" applyFill="1" applyBorder="1" applyAlignment="1">
      <alignment horizontal="left" vertical="center" wrapText="1"/>
    </xf>
    <xf numFmtId="0" fontId="7" fillId="0" borderId="74" xfId="0" applyFont="1" applyFill="1" applyBorder="1" applyAlignment="1">
      <alignment horizontal="left" vertical="center" wrapText="1"/>
    </xf>
    <xf numFmtId="0" fontId="7" fillId="0" borderId="75" xfId="0" applyFont="1" applyFill="1" applyBorder="1" applyAlignment="1">
      <alignment horizontal="left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left" vertical="center" wrapText="1"/>
    </xf>
    <xf numFmtId="0" fontId="4" fillId="0" borderId="80" xfId="0" applyFont="1" applyFill="1" applyBorder="1" applyAlignment="1">
      <alignment horizontal="left" vertical="center" wrapText="1"/>
    </xf>
    <xf numFmtId="0" fontId="4" fillId="0" borderId="81" xfId="0" applyFont="1" applyFill="1" applyBorder="1" applyAlignment="1">
      <alignment horizontal="left" vertical="center" wrapText="1"/>
    </xf>
    <xf numFmtId="0" fontId="53" fillId="0" borderId="26" xfId="0" applyFont="1" applyBorder="1" applyAlignment="1">
      <alignment horizontal="left" vertical="center" wrapText="1"/>
    </xf>
    <xf numFmtId="0" fontId="53" fillId="0" borderId="74" xfId="0" applyFont="1" applyBorder="1" applyAlignment="1">
      <alignment horizontal="left" vertical="center" wrapText="1"/>
    </xf>
    <xf numFmtId="0" fontId="53" fillId="0" borderId="75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zoomScalePageLayoutView="0" workbookViewId="0" topLeftCell="A94">
      <selection activeCell="K133" sqref="K133"/>
    </sheetView>
  </sheetViews>
  <sheetFormatPr defaultColWidth="9.00390625" defaultRowHeight="14.25"/>
  <cols>
    <col min="1" max="1" width="3.875" style="0" customWidth="1"/>
    <col min="2" max="2" width="30.375" style="0" customWidth="1"/>
    <col min="3" max="3" width="11.00390625" style="0" customWidth="1"/>
    <col min="4" max="4" width="12.25390625" style="0" customWidth="1"/>
    <col min="5" max="5" width="8.375" style="0" customWidth="1"/>
    <col min="6" max="6" width="7.875" style="0" customWidth="1"/>
    <col min="7" max="7" width="6.625" style="0" customWidth="1"/>
    <col min="9" max="10" width="14.25390625" style="0" bestFit="1" customWidth="1"/>
  </cols>
  <sheetData>
    <row r="1" spans="1:7" ht="14.25">
      <c r="A1" s="189" t="s">
        <v>167</v>
      </c>
      <c r="B1" s="189"/>
      <c r="C1" s="189"/>
      <c r="D1" s="189"/>
      <c r="E1" s="189"/>
      <c r="F1" s="189"/>
      <c r="G1" s="189"/>
    </row>
    <row r="2" spans="1:8" ht="14.25">
      <c r="A2" s="190" t="s">
        <v>168</v>
      </c>
      <c r="B2" s="190"/>
      <c r="C2" s="190"/>
      <c r="D2" s="190"/>
      <c r="E2" s="190"/>
      <c r="F2" s="190"/>
      <c r="G2" s="190"/>
      <c r="H2" s="1"/>
    </row>
    <row r="3" spans="1:8" ht="11.25" customHeight="1">
      <c r="A3" s="191" t="s">
        <v>169</v>
      </c>
      <c r="B3" s="191"/>
      <c r="C3" s="191"/>
      <c r="D3" s="191"/>
      <c r="E3" s="191"/>
      <c r="F3" s="191"/>
      <c r="G3" s="191"/>
      <c r="H3" s="61"/>
    </row>
    <row r="4" spans="1:8" ht="9" customHeight="1" thickBot="1">
      <c r="A4" s="2"/>
      <c r="B4" s="3"/>
      <c r="C4" s="3"/>
      <c r="D4" s="3"/>
      <c r="E4" s="3"/>
      <c r="F4" s="3"/>
      <c r="G4" s="3"/>
      <c r="H4" s="1"/>
    </row>
    <row r="5" spans="1:8" ht="29.25" customHeight="1" thickBot="1">
      <c r="A5" s="4" t="s">
        <v>0</v>
      </c>
      <c r="B5" s="5" t="s">
        <v>1</v>
      </c>
      <c r="C5" s="5" t="s">
        <v>2</v>
      </c>
      <c r="D5" s="5" t="s">
        <v>3</v>
      </c>
      <c r="E5" s="3"/>
      <c r="F5" s="3"/>
      <c r="G5" s="3"/>
      <c r="H5" s="1"/>
    </row>
    <row r="6" spans="1:8" ht="16.5" customHeight="1" thickBot="1">
      <c r="A6" s="176" t="s">
        <v>5</v>
      </c>
      <c r="B6" s="177"/>
      <c r="C6" s="178"/>
      <c r="D6" s="7" t="s">
        <v>6</v>
      </c>
      <c r="E6" s="3"/>
      <c r="F6" s="3"/>
      <c r="G6" s="3"/>
      <c r="H6" s="1"/>
    </row>
    <row r="7" spans="1:8" ht="15" thickBot="1">
      <c r="A7" s="176" t="s">
        <v>8</v>
      </c>
      <c r="B7" s="177"/>
      <c r="C7" s="178"/>
      <c r="D7" s="9" t="s">
        <v>9</v>
      </c>
      <c r="E7" s="3"/>
      <c r="F7" s="3"/>
      <c r="G7" s="3"/>
      <c r="H7" s="1"/>
    </row>
    <row r="8" spans="1:8" ht="39.75" customHeight="1" thickBot="1">
      <c r="A8" s="200" t="s">
        <v>170</v>
      </c>
      <c r="B8" s="201"/>
      <c r="C8" s="201"/>
      <c r="D8" s="202"/>
      <c r="E8" s="3"/>
      <c r="F8" s="3"/>
      <c r="G8" s="3"/>
      <c r="H8" s="1"/>
    </row>
    <row r="9" spans="1:8" ht="30" customHeight="1" thickBot="1">
      <c r="A9" s="65">
        <v>1</v>
      </c>
      <c r="B9" s="6" t="s">
        <v>11</v>
      </c>
      <c r="C9" s="7" t="s">
        <v>12</v>
      </c>
      <c r="D9" s="7">
        <v>0</v>
      </c>
      <c r="E9" s="3"/>
      <c r="F9" s="3"/>
      <c r="G9" s="3"/>
      <c r="H9" s="1"/>
    </row>
    <row r="10" spans="1:8" ht="15" thickBot="1">
      <c r="A10" s="65">
        <v>2</v>
      </c>
      <c r="B10" s="6" t="s">
        <v>171</v>
      </c>
      <c r="C10" s="7" t="s">
        <v>12</v>
      </c>
      <c r="D10" s="7">
        <v>0</v>
      </c>
      <c r="E10" s="3"/>
      <c r="F10" s="3"/>
      <c r="G10" s="3"/>
      <c r="H10" s="1"/>
    </row>
    <row r="11" spans="1:8" ht="15" thickBot="1">
      <c r="A11" s="65">
        <v>3</v>
      </c>
      <c r="B11" s="6" t="s">
        <v>15</v>
      </c>
      <c r="C11" s="7" t="s">
        <v>12</v>
      </c>
      <c r="D11" s="7">
        <v>524194.37</v>
      </c>
      <c r="E11" s="3"/>
      <c r="F11" s="3"/>
      <c r="G11" s="3"/>
      <c r="H11" s="1"/>
    </row>
    <row r="12" spans="1:8" ht="39" thickBot="1">
      <c r="A12" s="65" t="s">
        <v>10</v>
      </c>
      <c r="B12" s="6" t="s">
        <v>17</v>
      </c>
      <c r="C12" s="7" t="s">
        <v>12</v>
      </c>
      <c r="D12" s="7">
        <v>4184785.75</v>
      </c>
      <c r="E12" s="3"/>
      <c r="F12" s="3"/>
      <c r="G12" s="3"/>
      <c r="H12" s="1"/>
    </row>
    <row r="13" spans="1:8" ht="15" thickBot="1">
      <c r="A13" s="65" t="s">
        <v>13</v>
      </c>
      <c r="B13" s="11" t="s">
        <v>19</v>
      </c>
      <c r="C13" s="7" t="s">
        <v>12</v>
      </c>
      <c r="D13" s="7">
        <v>3752179.57</v>
      </c>
      <c r="E13" s="3"/>
      <c r="F13" s="3"/>
      <c r="G13" s="3"/>
      <c r="H13" s="1"/>
    </row>
    <row r="14" spans="1:8" ht="15" thickBot="1">
      <c r="A14" s="65" t="s">
        <v>14</v>
      </c>
      <c r="B14" s="11" t="s">
        <v>21</v>
      </c>
      <c r="C14" s="7" t="s">
        <v>12</v>
      </c>
      <c r="D14" s="7">
        <v>419362.68</v>
      </c>
      <c r="E14" s="3"/>
      <c r="F14" s="3"/>
      <c r="G14" s="3"/>
      <c r="H14" s="1"/>
    </row>
    <row r="15" spans="1:8" ht="15" thickBot="1">
      <c r="A15" s="65" t="s">
        <v>16</v>
      </c>
      <c r="B15" s="11" t="s">
        <v>23</v>
      </c>
      <c r="C15" s="7" t="s">
        <v>12</v>
      </c>
      <c r="D15" s="7">
        <v>353144.91</v>
      </c>
      <c r="E15" s="3"/>
      <c r="F15" s="3"/>
      <c r="G15" s="3"/>
      <c r="H15" s="1"/>
    </row>
    <row r="16" spans="1:8" ht="18" customHeight="1" thickBot="1">
      <c r="A16" s="65" t="s">
        <v>18</v>
      </c>
      <c r="B16" s="6" t="s">
        <v>25</v>
      </c>
      <c r="C16" s="7" t="s">
        <v>12</v>
      </c>
      <c r="D16" s="7">
        <f>D17+D20</f>
        <v>4175143.78</v>
      </c>
      <c r="E16" s="3"/>
      <c r="F16" s="3"/>
      <c r="G16" s="3"/>
      <c r="H16" s="1"/>
    </row>
    <row r="17" spans="1:8" ht="17.25" customHeight="1" thickBot="1">
      <c r="A17" s="65" t="s">
        <v>20</v>
      </c>
      <c r="B17" s="6" t="s">
        <v>26</v>
      </c>
      <c r="C17" s="7" t="s">
        <v>12</v>
      </c>
      <c r="D17" s="7">
        <v>4129243.78</v>
      </c>
      <c r="E17" s="3"/>
      <c r="F17" s="3"/>
      <c r="G17" s="3"/>
      <c r="H17" s="1"/>
    </row>
    <row r="18" spans="1:8" ht="15" thickBot="1">
      <c r="A18" s="65" t="s">
        <v>22</v>
      </c>
      <c r="B18" s="12" t="s">
        <v>28</v>
      </c>
      <c r="C18" s="7" t="s">
        <v>12</v>
      </c>
      <c r="D18" s="7">
        <v>0</v>
      </c>
      <c r="E18" s="3"/>
      <c r="F18" s="3"/>
      <c r="G18" s="3"/>
      <c r="H18" s="1"/>
    </row>
    <row r="19" spans="1:8" ht="15" thickBot="1">
      <c r="A19" s="65" t="s">
        <v>24</v>
      </c>
      <c r="B19" s="11" t="s">
        <v>30</v>
      </c>
      <c r="C19" s="7" t="s">
        <v>12</v>
      </c>
      <c r="D19" s="7">
        <v>0</v>
      </c>
      <c r="E19" s="3"/>
      <c r="F19" s="3"/>
      <c r="G19" s="3"/>
      <c r="H19" s="1"/>
    </row>
    <row r="20" spans="1:8" ht="26.25" thickBot="1">
      <c r="A20" s="65">
        <v>12</v>
      </c>
      <c r="B20" s="11" t="s">
        <v>32</v>
      </c>
      <c r="C20" s="7" t="s">
        <v>12</v>
      </c>
      <c r="D20" s="7">
        <v>45900</v>
      </c>
      <c r="E20" s="3"/>
      <c r="F20" s="3"/>
      <c r="G20" s="3"/>
      <c r="H20" s="1"/>
    </row>
    <row r="21" spans="1:8" ht="15" thickBot="1">
      <c r="A21" s="65" t="s">
        <v>27</v>
      </c>
      <c r="B21" s="11" t="s">
        <v>34</v>
      </c>
      <c r="C21" s="7" t="s">
        <v>12</v>
      </c>
      <c r="D21" s="7">
        <v>0</v>
      </c>
      <c r="E21" s="3"/>
      <c r="F21" s="3"/>
      <c r="G21" s="3"/>
      <c r="H21" s="1"/>
    </row>
    <row r="22" spans="1:8" ht="26.25" thickBot="1">
      <c r="A22" s="147" t="s">
        <v>29</v>
      </c>
      <c r="B22" s="8" t="s">
        <v>35</v>
      </c>
      <c r="C22" s="9" t="s">
        <v>12</v>
      </c>
      <c r="D22" s="9">
        <f>D9+D16</f>
        <v>4175143.78</v>
      </c>
      <c r="E22" s="3"/>
      <c r="F22" s="3"/>
      <c r="G22" s="3"/>
      <c r="H22" s="1"/>
    </row>
    <row r="23" spans="1:8" ht="26.25" thickBot="1">
      <c r="A23" s="148" t="s">
        <v>31</v>
      </c>
      <c r="B23" s="132" t="s">
        <v>36</v>
      </c>
      <c r="C23" s="133" t="s">
        <v>12</v>
      </c>
      <c r="D23" s="137">
        <v>0</v>
      </c>
      <c r="E23" s="3"/>
      <c r="F23" s="3"/>
      <c r="G23" s="3"/>
      <c r="H23" s="1"/>
    </row>
    <row r="24" spans="1:8" ht="16.5" customHeight="1" thickBot="1">
      <c r="A24" s="58" t="s">
        <v>33</v>
      </c>
      <c r="B24" s="6" t="s">
        <v>37</v>
      </c>
      <c r="C24" s="7" t="s">
        <v>12</v>
      </c>
      <c r="D24" s="138">
        <v>0</v>
      </c>
      <c r="E24" s="3"/>
      <c r="F24" s="3"/>
      <c r="G24" s="3"/>
      <c r="H24" s="1"/>
    </row>
    <row r="25" spans="1:8" ht="15" thickBot="1">
      <c r="A25" s="149">
        <v>17</v>
      </c>
      <c r="B25" s="135" t="s">
        <v>38</v>
      </c>
      <c r="C25" s="136" t="s">
        <v>12</v>
      </c>
      <c r="D25" s="140">
        <f>D11+D12-D17</f>
        <v>579736.3400000003</v>
      </c>
      <c r="E25" s="3"/>
      <c r="F25" s="3"/>
      <c r="G25" s="3"/>
      <c r="H25" s="1"/>
    </row>
    <row r="26" spans="1:8" ht="15" thickBot="1">
      <c r="A26" s="23"/>
      <c r="B26" s="146"/>
      <c r="C26" s="23"/>
      <c r="D26" s="23"/>
      <c r="E26" s="3"/>
      <c r="F26" s="3"/>
      <c r="G26" s="3"/>
      <c r="H26" s="1"/>
    </row>
    <row r="27" spans="1:8" ht="27" customHeight="1" thickBot="1">
      <c r="A27" s="179" t="s">
        <v>102</v>
      </c>
      <c r="B27" s="180"/>
      <c r="C27" s="180"/>
      <c r="D27" s="181"/>
      <c r="E27" s="3"/>
      <c r="F27" s="3"/>
      <c r="G27" s="3"/>
      <c r="H27" s="1"/>
    </row>
    <row r="28" spans="1:8" ht="46.5" customHeight="1" thickBot="1">
      <c r="A28" s="28" t="s">
        <v>0</v>
      </c>
      <c r="B28" s="28" t="s">
        <v>103</v>
      </c>
      <c r="C28" s="85" t="s">
        <v>104</v>
      </c>
      <c r="D28" s="85" t="s">
        <v>105</v>
      </c>
      <c r="E28" s="86"/>
      <c r="F28" s="3"/>
      <c r="G28" s="3"/>
      <c r="H28" s="1"/>
    </row>
    <row r="29" spans="1:8" ht="25.5">
      <c r="A29" s="29" t="s">
        <v>106</v>
      </c>
      <c r="B29" s="96" t="s">
        <v>107</v>
      </c>
      <c r="C29" s="87" t="s">
        <v>108</v>
      </c>
      <c r="D29" s="150" t="s">
        <v>109</v>
      </c>
      <c r="E29" s="86"/>
      <c r="F29" s="3"/>
      <c r="G29" s="3"/>
      <c r="H29" s="1"/>
    </row>
    <row r="30" spans="1:8" ht="14.25">
      <c r="A30" s="30" t="s">
        <v>4</v>
      </c>
      <c r="B30" s="31" t="s">
        <v>110</v>
      </c>
      <c r="C30" s="93"/>
      <c r="D30" s="92"/>
      <c r="E30" s="86"/>
      <c r="F30" s="3"/>
      <c r="G30" s="3"/>
      <c r="H30" s="1"/>
    </row>
    <row r="31" spans="1:8" ht="25.5">
      <c r="A31" s="32" t="s">
        <v>111</v>
      </c>
      <c r="B31" s="35" t="s">
        <v>112</v>
      </c>
      <c r="C31" s="89" t="s">
        <v>108</v>
      </c>
      <c r="D31" s="92" t="s">
        <v>109</v>
      </c>
      <c r="E31" s="86"/>
      <c r="F31" s="3"/>
      <c r="G31" s="3"/>
      <c r="H31" s="1"/>
    </row>
    <row r="32" spans="1:8" ht="14.25">
      <c r="A32" s="32" t="s">
        <v>113</v>
      </c>
      <c r="B32" s="33" t="s">
        <v>114</v>
      </c>
      <c r="C32" s="89" t="s">
        <v>108</v>
      </c>
      <c r="D32" s="92" t="s">
        <v>109</v>
      </c>
      <c r="E32" s="86"/>
      <c r="F32" s="3"/>
      <c r="G32" s="3"/>
      <c r="H32" s="1"/>
    </row>
    <row r="33" spans="1:8" ht="25.5">
      <c r="A33" s="32" t="s">
        <v>115</v>
      </c>
      <c r="B33" s="35" t="s">
        <v>116</v>
      </c>
      <c r="C33" s="89" t="s">
        <v>108</v>
      </c>
      <c r="D33" s="92" t="s">
        <v>109</v>
      </c>
      <c r="E33" s="86"/>
      <c r="F33" s="3"/>
      <c r="G33" s="3"/>
      <c r="H33" s="1"/>
    </row>
    <row r="34" spans="1:8" ht="14.25">
      <c r="A34" s="32" t="s">
        <v>117</v>
      </c>
      <c r="B34" s="33" t="s">
        <v>118</v>
      </c>
      <c r="C34" s="89" t="s">
        <v>108</v>
      </c>
      <c r="D34" s="92" t="s">
        <v>109</v>
      </c>
      <c r="E34" s="86"/>
      <c r="F34" s="3"/>
      <c r="G34" s="3"/>
      <c r="H34" s="1"/>
    </row>
    <row r="35" spans="1:8" ht="15.75" customHeight="1">
      <c r="A35" s="32" t="s">
        <v>119</v>
      </c>
      <c r="B35" s="97" t="s">
        <v>120</v>
      </c>
      <c r="C35" s="89" t="s">
        <v>108</v>
      </c>
      <c r="D35" s="92" t="s">
        <v>109</v>
      </c>
      <c r="E35" s="86"/>
      <c r="F35" s="3"/>
      <c r="G35" s="3"/>
      <c r="H35" s="1"/>
    </row>
    <row r="36" spans="1:8" ht="14.25">
      <c r="A36" s="32" t="s">
        <v>121</v>
      </c>
      <c r="B36" s="33" t="s">
        <v>122</v>
      </c>
      <c r="C36" s="90" t="s">
        <v>123</v>
      </c>
      <c r="D36" s="92" t="s">
        <v>109</v>
      </c>
      <c r="E36" s="86"/>
      <c r="F36" s="3"/>
      <c r="G36" s="3"/>
      <c r="H36" s="1"/>
    </row>
    <row r="37" spans="1:8" ht="25.5">
      <c r="A37" s="32" t="s">
        <v>124</v>
      </c>
      <c r="B37" s="98" t="s">
        <v>125</v>
      </c>
      <c r="C37" s="91" t="s">
        <v>126</v>
      </c>
      <c r="D37" s="92" t="s">
        <v>44</v>
      </c>
      <c r="E37" s="86"/>
      <c r="F37" s="3"/>
      <c r="G37" s="3"/>
      <c r="H37" s="1"/>
    </row>
    <row r="38" spans="1:8" ht="38.25">
      <c r="A38" s="32" t="s">
        <v>127</v>
      </c>
      <c r="B38" s="35" t="s">
        <v>128</v>
      </c>
      <c r="C38" s="89" t="s">
        <v>129</v>
      </c>
      <c r="D38" s="92" t="s">
        <v>109</v>
      </c>
      <c r="E38" s="86"/>
      <c r="F38" s="3"/>
      <c r="G38" s="3"/>
      <c r="H38" s="1"/>
    </row>
    <row r="39" spans="1:8" ht="14.25">
      <c r="A39" s="30" t="s">
        <v>7</v>
      </c>
      <c r="B39" s="36" t="s">
        <v>130</v>
      </c>
      <c r="C39" s="93"/>
      <c r="D39" s="92"/>
      <c r="E39" s="86"/>
      <c r="F39" s="3"/>
      <c r="G39" s="3"/>
      <c r="H39" s="1"/>
    </row>
    <row r="40" spans="1:8" ht="14.25">
      <c r="A40" s="37" t="s">
        <v>131</v>
      </c>
      <c r="B40" s="33" t="s">
        <v>132</v>
      </c>
      <c r="C40" s="89" t="s">
        <v>108</v>
      </c>
      <c r="D40" s="92" t="s">
        <v>109</v>
      </c>
      <c r="E40" s="86"/>
      <c r="F40" s="3"/>
      <c r="G40" s="3"/>
      <c r="H40" s="1"/>
    </row>
    <row r="41" spans="1:8" ht="38.25">
      <c r="A41" s="37" t="s">
        <v>133</v>
      </c>
      <c r="B41" s="35" t="s">
        <v>134</v>
      </c>
      <c r="C41" s="89" t="s">
        <v>108</v>
      </c>
      <c r="D41" s="92" t="s">
        <v>109</v>
      </c>
      <c r="E41" s="86"/>
      <c r="F41" s="3"/>
      <c r="G41" s="3"/>
      <c r="H41" s="1"/>
    </row>
    <row r="42" spans="1:8" ht="14.25">
      <c r="A42" s="38" t="s">
        <v>135</v>
      </c>
      <c r="B42" s="34" t="s">
        <v>136</v>
      </c>
      <c r="C42" s="89" t="s">
        <v>137</v>
      </c>
      <c r="D42" s="92" t="s">
        <v>138</v>
      </c>
      <c r="E42" s="86"/>
      <c r="F42" s="3"/>
      <c r="G42" s="3"/>
      <c r="H42" s="1"/>
    </row>
    <row r="43" spans="1:8" ht="38.25">
      <c r="A43" s="38" t="s">
        <v>139</v>
      </c>
      <c r="B43" s="35" t="s">
        <v>140</v>
      </c>
      <c r="C43" s="94" t="s">
        <v>141</v>
      </c>
      <c r="D43" s="92" t="s">
        <v>142</v>
      </c>
      <c r="E43" s="86"/>
      <c r="F43" s="3"/>
      <c r="G43" s="3"/>
      <c r="H43" s="1"/>
    </row>
    <row r="44" spans="1:8" ht="25.5">
      <c r="A44" s="38" t="s">
        <v>143</v>
      </c>
      <c r="B44" s="97" t="s">
        <v>144</v>
      </c>
      <c r="C44" s="94" t="s">
        <v>145</v>
      </c>
      <c r="D44" s="92" t="s">
        <v>146</v>
      </c>
      <c r="E44" s="86"/>
      <c r="F44" s="3"/>
      <c r="G44" s="3"/>
      <c r="H44" s="1"/>
    </row>
    <row r="45" spans="1:8" ht="25.5">
      <c r="A45" s="39" t="s">
        <v>10</v>
      </c>
      <c r="B45" s="99" t="s">
        <v>147</v>
      </c>
      <c r="C45" s="89" t="s">
        <v>129</v>
      </c>
      <c r="D45" s="92" t="s">
        <v>109</v>
      </c>
      <c r="E45" s="86"/>
      <c r="F45" s="3"/>
      <c r="G45" s="3"/>
      <c r="H45" s="1"/>
    </row>
    <row r="46" spans="1:8" ht="14.25">
      <c r="A46" s="40" t="s">
        <v>13</v>
      </c>
      <c r="B46" s="36" t="s">
        <v>148</v>
      </c>
      <c r="C46" s="93"/>
      <c r="D46" s="88"/>
      <c r="E46" s="86"/>
      <c r="F46" s="3"/>
      <c r="G46" s="3"/>
      <c r="H46" s="1"/>
    </row>
    <row r="47" spans="1:8" ht="14.25">
      <c r="A47" s="38" t="s">
        <v>149</v>
      </c>
      <c r="B47" s="41" t="s">
        <v>150</v>
      </c>
      <c r="C47" s="91" t="s">
        <v>126</v>
      </c>
      <c r="D47" s="88" t="s">
        <v>151</v>
      </c>
      <c r="E47" s="86"/>
      <c r="F47" s="3"/>
      <c r="G47" s="3"/>
      <c r="H47" s="1"/>
    </row>
    <row r="48" spans="1:8" ht="25.5">
      <c r="A48" s="38" t="s">
        <v>152</v>
      </c>
      <c r="B48" s="42" t="s">
        <v>153</v>
      </c>
      <c r="C48" s="91" t="s">
        <v>126</v>
      </c>
      <c r="D48" s="92" t="s">
        <v>151</v>
      </c>
      <c r="E48" s="86"/>
      <c r="F48" s="3"/>
      <c r="G48" s="3"/>
      <c r="H48" s="1"/>
    </row>
    <row r="49" spans="1:8" ht="25.5">
      <c r="A49" s="43" t="s">
        <v>154</v>
      </c>
      <c r="B49" s="42" t="s">
        <v>155</v>
      </c>
      <c r="C49" s="91" t="s">
        <v>126</v>
      </c>
      <c r="D49" s="92" t="s">
        <v>142</v>
      </c>
      <c r="E49" s="86"/>
      <c r="F49" s="3"/>
      <c r="G49" s="3"/>
      <c r="H49" s="1"/>
    </row>
    <row r="50" spans="1:8" ht="26.25" thickBot="1">
      <c r="A50" s="43" t="s">
        <v>156</v>
      </c>
      <c r="B50" s="44" t="s">
        <v>157</v>
      </c>
      <c r="C50" s="95" t="s">
        <v>126</v>
      </c>
      <c r="D50" s="100" t="s">
        <v>158</v>
      </c>
      <c r="E50" s="86"/>
      <c r="F50" s="3"/>
      <c r="G50" s="3"/>
      <c r="H50" s="1"/>
    </row>
    <row r="51" spans="1:8" ht="15" thickBot="1">
      <c r="A51" s="192" t="s">
        <v>159</v>
      </c>
      <c r="B51" s="193"/>
      <c r="C51" s="194"/>
      <c r="D51" s="45"/>
      <c r="E51" s="3"/>
      <c r="F51" s="3"/>
      <c r="G51" s="3"/>
      <c r="H51" s="1"/>
    </row>
    <row r="52" spans="1:10" ht="25.5" customHeight="1" thickBot="1">
      <c r="A52" s="168">
        <v>6</v>
      </c>
      <c r="B52" s="46" t="s">
        <v>160</v>
      </c>
      <c r="C52" s="103" t="s">
        <v>123</v>
      </c>
      <c r="D52" s="104" t="s">
        <v>161</v>
      </c>
      <c r="E52" s="101"/>
      <c r="F52" s="47"/>
      <c r="G52" s="47"/>
      <c r="H52" s="22"/>
      <c r="I52" s="48"/>
      <c r="J52" s="48"/>
    </row>
    <row r="53" spans="1:10" ht="27.75" customHeight="1" thickBot="1">
      <c r="A53" s="195" t="s">
        <v>172</v>
      </c>
      <c r="B53" s="196"/>
      <c r="C53" s="196"/>
      <c r="D53" s="196"/>
      <c r="E53" s="102"/>
      <c r="F53" s="102"/>
      <c r="G53" s="102"/>
      <c r="H53" s="16"/>
      <c r="I53" s="49"/>
      <c r="J53" s="48"/>
    </row>
    <row r="54" spans="1:10" ht="35.25" customHeight="1" thickBot="1">
      <c r="A54" s="52" t="s">
        <v>39</v>
      </c>
      <c r="B54" s="53" t="s">
        <v>40</v>
      </c>
      <c r="C54" s="115" t="s">
        <v>41</v>
      </c>
      <c r="D54" s="121" t="s">
        <v>42</v>
      </c>
      <c r="E54" s="109"/>
      <c r="F54" s="50"/>
      <c r="G54" s="15"/>
      <c r="H54" s="16"/>
      <c r="I54" s="49"/>
      <c r="J54" s="48"/>
    </row>
    <row r="55" spans="1:10" ht="25.5">
      <c r="A55" s="54">
        <v>1</v>
      </c>
      <c r="B55" s="17" t="s">
        <v>43</v>
      </c>
      <c r="C55" s="111" t="s">
        <v>173</v>
      </c>
      <c r="D55" s="123">
        <v>4924</v>
      </c>
      <c r="E55" s="113"/>
      <c r="F55" s="51"/>
      <c r="G55" s="15"/>
      <c r="H55" s="16"/>
      <c r="I55" s="49"/>
      <c r="J55" s="48"/>
    </row>
    <row r="56" spans="1:10" ht="31.5" customHeight="1">
      <c r="A56" s="55">
        <v>2</v>
      </c>
      <c r="B56" s="18" t="s">
        <v>45</v>
      </c>
      <c r="C56" s="112" t="s">
        <v>174</v>
      </c>
      <c r="D56" s="124">
        <v>5146</v>
      </c>
      <c r="E56" s="113"/>
      <c r="F56" s="51"/>
      <c r="G56" s="15"/>
      <c r="H56" s="16"/>
      <c r="I56" s="49"/>
      <c r="J56" s="48"/>
    </row>
    <row r="57" spans="1:10" ht="25.5">
      <c r="A57" s="55">
        <v>3</v>
      </c>
      <c r="B57" s="18" t="s">
        <v>46</v>
      </c>
      <c r="C57" s="112" t="s">
        <v>175</v>
      </c>
      <c r="D57" s="124">
        <v>19085</v>
      </c>
      <c r="E57" s="113"/>
      <c r="F57" s="51"/>
      <c r="G57" s="15"/>
      <c r="H57" s="16"/>
      <c r="I57" s="49"/>
      <c r="J57" s="48"/>
    </row>
    <row r="58" spans="1:10" ht="25.5">
      <c r="A58" s="55">
        <v>4</v>
      </c>
      <c r="B58" s="18" t="s">
        <v>47</v>
      </c>
      <c r="C58" s="112" t="s">
        <v>176</v>
      </c>
      <c r="D58" s="124">
        <v>4222</v>
      </c>
      <c r="E58" s="113"/>
      <c r="F58" s="51"/>
      <c r="G58" s="15"/>
      <c r="H58" s="16"/>
      <c r="I58" s="49"/>
      <c r="J58" s="48"/>
    </row>
    <row r="59" spans="1:10" ht="25.5">
      <c r="A59" s="55">
        <v>5</v>
      </c>
      <c r="B59" s="18" t="s">
        <v>48</v>
      </c>
      <c r="C59" s="112" t="s">
        <v>177</v>
      </c>
      <c r="D59" s="124">
        <v>16717</v>
      </c>
      <c r="E59" s="113"/>
      <c r="F59" s="51"/>
      <c r="G59" s="15"/>
      <c r="H59" s="16"/>
      <c r="I59" s="49"/>
      <c r="J59" s="48"/>
    </row>
    <row r="60" spans="1:10" ht="38.25">
      <c r="A60" s="55">
        <v>6</v>
      </c>
      <c r="B60" s="18" t="s">
        <v>49</v>
      </c>
      <c r="C60" s="112" t="s">
        <v>178</v>
      </c>
      <c r="D60" s="124">
        <v>73152</v>
      </c>
      <c r="E60" s="113"/>
      <c r="F60" s="51"/>
      <c r="G60" s="15"/>
      <c r="H60" s="16"/>
      <c r="I60" s="49"/>
      <c r="J60" s="48"/>
    </row>
    <row r="61" spans="1:10" ht="14.25">
      <c r="A61" s="55">
        <v>7</v>
      </c>
      <c r="B61" s="18" t="s">
        <v>50</v>
      </c>
      <c r="C61" s="112" t="s">
        <v>179</v>
      </c>
      <c r="D61" s="124">
        <v>31833</v>
      </c>
      <c r="E61" s="113"/>
      <c r="F61" s="51"/>
      <c r="G61" s="15"/>
      <c r="H61" s="16"/>
      <c r="I61" s="49"/>
      <c r="J61" s="48"/>
    </row>
    <row r="62" spans="1:10" ht="25.5">
      <c r="A62" s="55">
        <v>8</v>
      </c>
      <c r="B62" s="18" t="s">
        <v>51</v>
      </c>
      <c r="C62" s="112" t="s">
        <v>180</v>
      </c>
      <c r="D62" s="124">
        <v>2585</v>
      </c>
      <c r="E62" s="113"/>
      <c r="F62" s="51"/>
      <c r="G62" s="15"/>
      <c r="H62" s="16"/>
      <c r="I62" s="49"/>
      <c r="J62" s="48"/>
    </row>
    <row r="63" spans="1:10" ht="14.25">
      <c r="A63" s="55">
        <v>9</v>
      </c>
      <c r="B63" s="18" t="s">
        <v>52</v>
      </c>
      <c r="C63" s="112" t="s">
        <v>181</v>
      </c>
      <c r="D63" s="124">
        <v>34632</v>
      </c>
      <c r="E63" s="113"/>
      <c r="F63" s="51"/>
      <c r="G63" s="15"/>
      <c r="H63" s="16"/>
      <c r="I63" s="49"/>
      <c r="J63" s="48"/>
    </row>
    <row r="64" spans="1:10" ht="25.5">
      <c r="A64" s="55">
        <v>10</v>
      </c>
      <c r="B64" s="18" t="s">
        <v>53</v>
      </c>
      <c r="C64" s="112" t="s">
        <v>176</v>
      </c>
      <c r="D64" s="124">
        <v>24032</v>
      </c>
      <c r="E64" s="113"/>
      <c r="F64" s="51"/>
      <c r="G64" s="15"/>
      <c r="H64" s="16"/>
      <c r="I64" s="49"/>
      <c r="J64" s="48"/>
    </row>
    <row r="65" spans="1:10" ht="14.25">
      <c r="A65" s="55">
        <v>11</v>
      </c>
      <c r="B65" s="18" t="s">
        <v>54</v>
      </c>
      <c r="C65" s="112" t="s">
        <v>177</v>
      </c>
      <c r="D65" s="124">
        <v>3180</v>
      </c>
      <c r="E65" s="113"/>
      <c r="F65" s="51"/>
      <c r="G65" s="15"/>
      <c r="H65" s="16"/>
      <c r="I65" s="49"/>
      <c r="J65" s="48"/>
    </row>
    <row r="66" spans="1:10" ht="25.5">
      <c r="A66" s="55">
        <v>12</v>
      </c>
      <c r="B66" s="18" t="s">
        <v>55</v>
      </c>
      <c r="C66" s="112" t="s">
        <v>182</v>
      </c>
      <c r="D66" s="124">
        <v>2701</v>
      </c>
      <c r="E66" s="113"/>
      <c r="F66" s="51"/>
      <c r="G66" s="15"/>
      <c r="H66" s="16"/>
      <c r="I66" s="49"/>
      <c r="J66" s="48"/>
    </row>
    <row r="67" spans="1:10" ht="38.25">
      <c r="A67" s="55">
        <v>13</v>
      </c>
      <c r="B67" s="18" t="s">
        <v>56</v>
      </c>
      <c r="C67" s="112" t="s">
        <v>183</v>
      </c>
      <c r="D67" s="124">
        <v>11856</v>
      </c>
      <c r="E67" s="113"/>
      <c r="F67" s="51"/>
      <c r="G67" s="15"/>
      <c r="H67" s="16"/>
      <c r="I67" s="49"/>
      <c r="J67" s="48"/>
    </row>
    <row r="68" spans="1:10" ht="36.75" customHeight="1">
      <c r="A68" s="55">
        <v>14</v>
      </c>
      <c r="B68" s="18" t="s">
        <v>57</v>
      </c>
      <c r="C68" s="112" t="s">
        <v>162</v>
      </c>
      <c r="D68" s="124">
        <v>8722</v>
      </c>
      <c r="E68" s="113"/>
      <c r="F68" s="51"/>
      <c r="G68" s="15"/>
      <c r="H68" s="16"/>
      <c r="I68" s="49"/>
      <c r="J68" s="48"/>
    </row>
    <row r="69" spans="1:10" ht="25.5">
      <c r="A69" s="55">
        <v>15</v>
      </c>
      <c r="B69" s="18" t="s">
        <v>58</v>
      </c>
      <c r="C69" s="112" t="s">
        <v>184</v>
      </c>
      <c r="D69" s="124">
        <v>13523</v>
      </c>
      <c r="E69" s="113"/>
      <c r="F69" s="51"/>
      <c r="G69" s="15"/>
      <c r="H69" s="16"/>
      <c r="I69" s="49"/>
      <c r="J69" s="48"/>
    </row>
    <row r="70" spans="1:10" ht="25.5">
      <c r="A70" s="55">
        <v>16</v>
      </c>
      <c r="B70" s="18" t="s">
        <v>59</v>
      </c>
      <c r="C70" s="112" t="s">
        <v>182</v>
      </c>
      <c r="D70" s="124">
        <v>5142</v>
      </c>
      <c r="E70" s="113"/>
      <c r="F70" s="51"/>
      <c r="G70" s="15"/>
      <c r="H70" s="16"/>
      <c r="I70" s="49"/>
      <c r="J70" s="48"/>
    </row>
    <row r="71" spans="1:10" ht="14.25">
      <c r="A71" s="55">
        <v>17</v>
      </c>
      <c r="B71" s="18" t="s">
        <v>60</v>
      </c>
      <c r="C71" s="112" t="s">
        <v>185</v>
      </c>
      <c r="D71" s="124">
        <v>15103</v>
      </c>
      <c r="E71" s="113"/>
      <c r="F71" s="51"/>
      <c r="G71" s="15"/>
      <c r="H71" s="16"/>
      <c r="I71" s="49"/>
      <c r="J71" s="48"/>
    </row>
    <row r="72" spans="1:10" ht="25.5">
      <c r="A72" s="55">
        <v>18</v>
      </c>
      <c r="B72" s="18" t="s">
        <v>61</v>
      </c>
      <c r="C72" s="112" t="s">
        <v>186</v>
      </c>
      <c r="D72" s="124">
        <v>16107</v>
      </c>
      <c r="E72" s="113"/>
      <c r="F72" s="51"/>
      <c r="G72" s="15"/>
      <c r="H72" s="16"/>
      <c r="I72" s="49"/>
      <c r="J72" s="48"/>
    </row>
    <row r="73" spans="1:10" ht="25.5">
      <c r="A73" s="55">
        <v>19</v>
      </c>
      <c r="B73" s="18" t="s">
        <v>62</v>
      </c>
      <c r="C73" s="112" t="s">
        <v>187</v>
      </c>
      <c r="D73" s="124">
        <v>5624</v>
      </c>
      <c r="E73" s="113"/>
      <c r="F73" s="51"/>
      <c r="G73" s="15"/>
      <c r="H73" s="16"/>
      <c r="I73" s="49"/>
      <c r="J73" s="48"/>
    </row>
    <row r="74" spans="1:10" ht="25.5" customHeight="1">
      <c r="A74" s="55">
        <v>20</v>
      </c>
      <c r="B74" s="18" t="s">
        <v>63</v>
      </c>
      <c r="C74" s="112" t="s">
        <v>188</v>
      </c>
      <c r="D74" s="124">
        <v>15582</v>
      </c>
      <c r="E74" s="113"/>
      <c r="F74" s="106"/>
      <c r="G74" s="107"/>
      <c r="H74" s="16"/>
      <c r="I74" s="49"/>
      <c r="J74" s="48"/>
    </row>
    <row r="75" spans="1:10" ht="25.5">
      <c r="A75" s="55">
        <v>21</v>
      </c>
      <c r="B75" s="18" t="s">
        <v>64</v>
      </c>
      <c r="C75" s="112" t="s">
        <v>189</v>
      </c>
      <c r="D75" s="124">
        <v>15672</v>
      </c>
      <c r="E75" s="113"/>
      <c r="F75" s="106"/>
      <c r="G75" s="107"/>
      <c r="H75" s="16"/>
      <c r="I75" s="49"/>
      <c r="J75" s="48"/>
    </row>
    <row r="76" spans="1:10" ht="24">
      <c r="A76" s="55">
        <v>22</v>
      </c>
      <c r="B76" s="62" t="s">
        <v>166</v>
      </c>
      <c r="C76" s="112" t="s">
        <v>190</v>
      </c>
      <c r="D76" s="124">
        <v>16792</v>
      </c>
      <c r="E76" s="113"/>
      <c r="F76" s="106"/>
      <c r="G76" s="107"/>
      <c r="H76" s="16"/>
      <c r="I76" s="49"/>
      <c r="J76" s="48"/>
    </row>
    <row r="77" spans="1:10" ht="24">
      <c r="A77" s="55">
        <v>23</v>
      </c>
      <c r="B77" s="62" t="s">
        <v>65</v>
      </c>
      <c r="C77" s="112" t="s">
        <v>191</v>
      </c>
      <c r="D77" s="124">
        <v>45352</v>
      </c>
      <c r="E77" s="113"/>
      <c r="F77" s="106"/>
      <c r="G77" s="107"/>
      <c r="H77" s="16"/>
      <c r="I77" s="49"/>
      <c r="J77" s="48"/>
    </row>
    <row r="78" spans="1:10" ht="24">
      <c r="A78" s="55">
        <v>24</v>
      </c>
      <c r="B78" s="62" t="s">
        <v>66</v>
      </c>
      <c r="C78" s="112" t="s">
        <v>182</v>
      </c>
      <c r="D78" s="124">
        <v>3609</v>
      </c>
      <c r="E78" s="113"/>
      <c r="F78" s="106"/>
      <c r="G78" s="107"/>
      <c r="H78" s="16"/>
      <c r="I78" s="49"/>
      <c r="J78" s="48"/>
    </row>
    <row r="79" spans="1:10" ht="24.75" thickBot="1">
      <c r="A79" s="63">
        <v>25</v>
      </c>
      <c r="B79" s="64" t="s">
        <v>67</v>
      </c>
      <c r="C79" s="116" t="s">
        <v>192</v>
      </c>
      <c r="D79" s="125">
        <v>84269</v>
      </c>
      <c r="E79" s="113"/>
      <c r="F79" s="106"/>
      <c r="G79" s="107"/>
      <c r="H79" s="16"/>
      <c r="I79" s="49"/>
      <c r="J79" s="48"/>
    </row>
    <row r="80" spans="1:10" ht="15" thickBot="1">
      <c r="A80" s="173" t="s">
        <v>68</v>
      </c>
      <c r="B80" s="174"/>
      <c r="C80" s="56"/>
      <c r="D80" s="122">
        <f>SUM(D55:D79)</f>
        <v>479562</v>
      </c>
      <c r="E80" s="114"/>
      <c r="F80" s="15"/>
      <c r="G80" s="15"/>
      <c r="H80" s="16"/>
      <c r="I80" s="49"/>
      <c r="J80" s="48"/>
    </row>
    <row r="81" spans="1:10" ht="15" thickBot="1">
      <c r="A81" s="197" t="s">
        <v>197</v>
      </c>
      <c r="B81" s="198"/>
      <c r="C81" s="198"/>
      <c r="D81" s="199"/>
      <c r="E81" s="102"/>
      <c r="F81" s="15"/>
      <c r="G81" s="15"/>
      <c r="H81" s="16"/>
      <c r="I81" s="49"/>
      <c r="J81" s="48"/>
    </row>
    <row r="82" spans="1:10" ht="15" thickBot="1">
      <c r="A82" s="145"/>
      <c r="B82" s="145"/>
      <c r="C82" s="145"/>
      <c r="D82" s="145"/>
      <c r="E82" s="102"/>
      <c r="F82" s="15"/>
      <c r="G82" s="15"/>
      <c r="H82" s="16"/>
      <c r="I82" s="49"/>
      <c r="J82" s="48"/>
    </row>
    <row r="83" spans="1:10" ht="47.25" customHeight="1" thickBot="1">
      <c r="A83" s="192" t="s">
        <v>193</v>
      </c>
      <c r="B83" s="193"/>
      <c r="C83" s="193"/>
      <c r="D83" s="194"/>
      <c r="E83" s="108"/>
      <c r="F83" s="15"/>
      <c r="G83" s="15"/>
      <c r="H83" s="16"/>
      <c r="I83" s="49"/>
      <c r="J83" s="48"/>
    </row>
    <row r="84" spans="1:10" ht="26.25" customHeight="1" thickBot="1">
      <c r="A84" s="119">
        <v>1</v>
      </c>
      <c r="B84" s="118" t="s">
        <v>165</v>
      </c>
      <c r="C84" s="120" t="s">
        <v>194</v>
      </c>
      <c r="D84" s="120">
        <v>14750</v>
      </c>
      <c r="E84" s="110"/>
      <c r="F84" s="15"/>
      <c r="G84" s="15"/>
      <c r="H84" s="16"/>
      <c r="I84" s="49"/>
      <c r="J84" s="48"/>
    </row>
    <row r="85" spans="1:10" ht="26.25" customHeight="1" thickBot="1">
      <c r="A85" s="117">
        <v>2</v>
      </c>
      <c r="B85" s="118" t="s">
        <v>195</v>
      </c>
      <c r="C85" s="120" t="s">
        <v>196</v>
      </c>
      <c r="D85" s="120">
        <v>6500</v>
      </c>
      <c r="E85" s="110"/>
      <c r="F85" s="15"/>
      <c r="G85" s="15"/>
      <c r="H85" s="16"/>
      <c r="I85" s="49"/>
      <c r="J85" s="48"/>
    </row>
    <row r="86" spans="1:10" ht="18" customHeight="1" thickBot="1">
      <c r="A86" s="60"/>
      <c r="B86" s="60"/>
      <c r="C86" s="60"/>
      <c r="D86" s="60"/>
      <c r="E86" s="60"/>
      <c r="F86" s="15"/>
      <c r="G86" s="15"/>
      <c r="H86" s="16"/>
      <c r="I86" s="49"/>
      <c r="J86" s="48"/>
    </row>
    <row r="87" spans="1:10" ht="33" customHeight="1" thickBot="1">
      <c r="A87" s="184" t="s">
        <v>69</v>
      </c>
      <c r="B87" s="185"/>
      <c r="C87" s="185"/>
      <c r="D87" s="186"/>
      <c r="E87" s="14"/>
      <c r="F87" s="15"/>
      <c r="G87" s="15"/>
      <c r="H87" s="16"/>
      <c r="I87" s="49"/>
      <c r="J87" s="48"/>
    </row>
    <row r="88" spans="1:10" ht="15" thickBot="1">
      <c r="A88" s="126">
        <v>1</v>
      </c>
      <c r="B88" s="6" t="s">
        <v>70</v>
      </c>
      <c r="C88" s="7" t="s">
        <v>71</v>
      </c>
      <c r="D88" s="7">
        <v>0</v>
      </c>
      <c r="E88" s="3"/>
      <c r="F88" s="47"/>
      <c r="G88" s="47"/>
      <c r="H88" s="22"/>
      <c r="I88" s="48"/>
      <c r="J88" s="48"/>
    </row>
    <row r="89" spans="1:10" ht="15" thickBot="1">
      <c r="A89" s="127">
        <v>2</v>
      </c>
      <c r="B89" s="6" t="s">
        <v>72</v>
      </c>
      <c r="C89" s="7" t="s">
        <v>71</v>
      </c>
      <c r="D89" s="7">
        <v>0</v>
      </c>
      <c r="E89" s="3"/>
      <c r="F89" s="47"/>
      <c r="G89" s="47"/>
      <c r="H89" s="22"/>
      <c r="I89" s="48"/>
      <c r="J89" s="48"/>
    </row>
    <row r="90" spans="1:8" ht="26.25" thickBot="1">
      <c r="A90" s="127">
        <v>3</v>
      </c>
      <c r="B90" s="6" t="s">
        <v>73</v>
      </c>
      <c r="C90" s="7" t="s">
        <v>71</v>
      </c>
      <c r="D90" s="7">
        <v>0</v>
      </c>
      <c r="E90" s="3"/>
      <c r="F90" s="3"/>
      <c r="G90" s="3"/>
      <c r="H90" s="1"/>
    </row>
    <row r="91" spans="1:8" ht="15" thickBot="1">
      <c r="A91" s="65">
        <v>4</v>
      </c>
      <c r="B91" s="6" t="s">
        <v>74</v>
      </c>
      <c r="C91" s="7" t="s">
        <v>12</v>
      </c>
      <c r="D91" s="7">
        <v>0</v>
      </c>
      <c r="E91" s="3"/>
      <c r="F91" s="3"/>
      <c r="G91" s="3"/>
      <c r="H91" s="1"/>
    </row>
    <row r="92" spans="1:8" ht="24" customHeight="1" thickBot="1">
      <c r="A92" s="187" t="s">
        <v>75</v>
      </c>
      <c r="B92" s="187"/>
      <c r="C92" s="187"/>
      <c r="D92" s="187"/>
      <c r="E92" s="3"/>
      <c r="F92" s="3"/>
      <c r="G92" s="3"/>
      <c r="H92" s="1"/>
    </row>
    <row r="93" spans="1:13" ht="26.25" thickBot="1">
      <c r="A93" s="129">
        <v>1</v>
      </c>
      <c r="B93" s="132" t="s">
        <v>76</v>
      </c>
      <c r="C93" s="133" t="s">
        <v>12</v>
      </c>
      <c r="D93" s="137">
        <f>D94+D95</f>
        <v>1656050.53</v>
      </c>
      <c r="E93" s="3"/>
      <c r="F93" s="3"/>
      <c r="G93" s="3"/>
      <c r="H93" s="163"/>
      <c r="I93" s="164"/>
      <c r="J93" s="164"/>
      <c r="K93" s="164"/>
      <c r="L93" s="164"/>
      <c r="M93" s="164"/>
    </row>
    <row r="94" spans="1:13" ht="15" thickBot="1">
      <c r="A94" s="127">
        <v>2</v>
      </c>
      <c r="B94" s="6" t="s">
        <v>77</v>
      </c>
      <c r="C94" s="133" t="s">
        <v>12</v>
      </c>
      <c r="D94" s="153">
        <v>0</v>
      </c>
      <c r="E94" s="3"/>
      <c r="F94" s="3"/>
      <c r="G94" s="3"/>
      <c r="H94" s="163"/>
      <c r="I94" s="164"/>
      <c r="J94" s="164"/>
      <c r="K94" s="164"/>
      <c r="L94" s="164"/>
      <c r="M94" s="164"/>
    </row>
    <row r="95" spans="1:13" ht="15" thickBot="1">
      <c r="A95" s="127">
        <v>3</v>
      </c>
      <c r="B95" s="8" t="s">
        <v>78</v>
      </c>
      <c r="C95" s="7" t="s">
        <v>12</v>
      </c>
      <c r="D95" s="151">
        <v>1656050.53</v>
      </c>
      <c r="E95" s="3"/>
      <c r="F95" s="3"/>
      <c r="G95" s="3"/>
      <c r="H95" s="163"/>
      <c r="I95" s="164" t="s">
        <v>199</v>
      </c>
      <c r="J95" s="165">
        <v>42369</v>
      </c>
      <c r="K95" s="164"/>
      <c r="L95" s="164"/>
      <c r="M95" s="164"/>
    </row>
    <row r="96" spans="1:13" ht="26.25" thickBot="1">
      <c r="A96" s="58">
        <v>4</v>
      </c>
      <c r="B96" s="13" t="s">
        <v>79</v>
      </c>
      <c r="C96" s="19" t="s">
        <v>12</v>
      </c>
      <c r="D96" s="172">
        <f>D97+D98</f>
        <v>2116571.14</v>
      </c>
      <c r="E96" s="3"/>
      <c r="F96" s="3"/>
      <c r="G96" s="3"/>
      <c r="H96" s="163" t="s">
        <v>198</v>
      </c>
      <c r="I96" s="166">
        <f>D11+D95</f>
        <v>2180244.9</v>
      </c>
      <c r="J96" s="166">
        <f>D25+D98</f>
        <v>2696307.4800000004</v>
      </c>
      <c r="K96" s="164"/>
      <c r="L96" s="164"/>
      <c r="M96" s="164"/>
    </row>
    <row r="97" spans="1:13" ht="15" thickBot="1">
      <c r="A97" s="152">
        <v>5</v>
      </c>
      <c r="B97" s="10" t="s">
        <v>77</v>
      </c>
      <c r="C97" s="19" t="s">
        <v>12</v>
      </c>
      <c r="D97" s="153">
        <v>0</v>
      </c>
      <c r="E97" s="3"/>
      <c r="F97" s="3"/>
      <c r="G97" s="3"/>
      <c r="H97" s="163"/>
      <c r="I97" s="167">
        <v>2271969.25</v>
      </c>
      <c r="J97" s="167">
        <v>2823418.38</v>
      </c>
      <c r="K97" s="164"/>
      <c r="L97" s="164"/>
      <c r="M97" s="164"/>
    </row>
    <row r="98" spans="1:13" ht="15" thickBot="1">
      <c r="A98" s="154">
        <v>6</v>
      </c>
      <c r="B98" s="158" t="s">
        <v>78</v>
      </c>
      <c r="C98" s="155" t="s">
        <v>12</v>
      </c>
      <c r="D98" s="156">
        <v>2116571.14</v>
      </c>
      <c r="E98" s="3"/>
      <c r="F98" s="3"/>
      <c r="G98" s="3"/>
      <c r="H98" s="163"/>
      <c r="I98" s="167">
        <f>I96-I97</f>
        <v>-91724.3500000001</v>
      </c>
      <c r="J98" s="167">
        <f>J96-J97</f>
        <v>-127110.89999999944</v>
      </c>
      <c r="K98" s="164"/>
      <c r="L98" s="164"/>
      <c r="M98" s="164"/>
    </row>
    <row r="99" spans="1:10" ht="14.25">
      <c r="A99" s="23"/>
      <c r="B99" s="146"/>
      <c r="C99" s="23"/>
      <c r="D99" s="157"/>
      <c r="E99" s="47"/>
      <c r="F99" s="47"/>
      <c r="G99" s="47"/>
      <c r="H99" s="1"/>
      <c r="I99" s="128"/>
      <c r="J99" s="128"/>
    </row>
    <row r="100" spans="1:8" ht="39.75" customHeight="1" thickBot="1">
      <c r="A100" s="183" t="s">
        <v>80</v>
      </c>
      <c r="B100" s="183"/>
      <c r="C100" s="183"/>
      <c r="D100" s="183"/>
      <c r="E100" s="66"/>
      <c r="F100" s="66"/>
      <c r="G100" s="47"/>
      <c r="H100" s="1"/>
    </row>
    <row r="101" spans="1:8" ht="45.75" customHeight="1" thickBot="1">
      <c r="A101" s="28" t="s">
        <v>0</v>
      </c>
      <c r="B101" s="159" t="s">
        <v>81</v>
      </c>
      <c r="C101" s="159" t="s">
        <v>82</v>
      </c>
      <c r="D101" s="160" t="s">
        <v>83</v>
      </c>
      <c r="E101" s="161" t="s">
        <v>84</v>
      </c>
      <c r="F101" s="162" t="s">
        <v>85</v>
      </c>
      <c r="G101" s="67" t="s">
        <v>86</v>
      </c>
      <c r="H101" s="22"/>
    </row>
    <row r="102" spans="1:8" ht="15" thickBot="1">
      <c r="A102" s="126">
        <v>1</v>
      </c>
      <c r="B102" s="8" t="s">
        <v>2</v>
      </c>
      <c r="C102" s="9" t="s">
        <v>87</v>
      </c>
      <c r="D102" s="23" t="s">
        <v>88</v>
      </c>
      <c r="E102" s="68" t="s">
        <v>88</v>
      </c>
      <c r="F102" s="69" t="s">
        <v>88</v>
      </c>
      <c r="G102" s="70" t="s">
        <v>89</v>
      </c>
      <c r="H102" s="22"/>
    </row>
    <row r="103" spans="1:8" ht="17.25" customHeight="1" thickBot="1">
      <c r="A103" s="127">
        <v>2</v>
      </c>
      <c r="B103" s="20" t="s">
        <v>90</v>
      </c>
      <c r="C103" s="21">
        <v>3355.767</v>
      </c>
      <c r="D103" s="24">
        <v>14483.45</v>
      </c>
      <c r="E103" s="71">
        <v>27829.996</v>
      </c>
      <c r="F103" s="72">
        <v>40451.05</v>
      </c>
      <c r="G103" s="73">
        <v>867738</v>
      </c>
      <c r="H103" s="22"/>
    </row>
    <row r="104" spans="1:8" ht="19.5" customHeight="1" thickBot="1">
      <c r="A104" s="127">
        <v>3</v>
      </c>
      <c r="B104" s="8" t="s">
        <v>91</v>
      </c>
      <c r="C104" s="9">
        <v>4928011.31</v>
      </c>
      <c r="D104" s="23">
        <v>1872713.24</v>
      </c>
      <c r="E104" s="68">
        <v>531757.86</v>
      </c>
      <c r="F104" s="69">
        <v>674308.07</v>
      </c>
      <c r="G104" s="73">
        <v>1702790.35</v>
      </c>
      <c r="H104" s="22"/>
    </row>
    <row r="105" spans="1:8" ht="19.5" customHeight="1" thickBot="1">
      <c r="A105" s="130">
        <v>4</v>
      </c>
      <c r="B105" s="20" t="s">
        <v>92</v>
      </c>
      <c r="C105" s="21">
        <v>4763007.74</v>
      </c>
      <c r="D105" s="24">
        <v>1690604.37</v>
      </c>
      <c r="E105" s="71">
        <v>496673.02</v>
      </c>
      <c r="F105" s="72">
        <v>650759.26</v>
      </c>
      <c r="G105" s="73">
        <v>1645416.87</v>
      </c>
      <c r="H105" s="22"/>
    </row>
    <row r="106" spans="1:8" ht="19.5" customHeight="1" thickBot="1">
      <c r="A106" s="130">
        <v>5</v>
      </c>
      <c r="B106" s="8" t="s">
        <v>93</v>
      </c>
      <c r="C106" s="9">
        <v>1024702.85</v>
      </c>
      <c r="D106" s="23">
        <v>474894.61</v>
      </c>
      <c r="E106" s="68">
        <v>116873.85</v>
      </c>
      <c r="F106" s="69">
        <v>167993.75</v>
      </c>
      <c r="G106" s="73">
        <v>313681.54</v>
      </c>
      <c r="H106" s="22"/>
    </row>
    <row r="107" spans="1:8" ht="32.25" customHeight="1" thickBot="1">
      <c r="A107" s="130">
        <v>6</v>
      </c>
      <c r="B107" s="20" t="s">
        <v>94</v>
      </c>
      <c r="C107" s="21">
        <v>5017251.27</v>
      </c>
      <c r="D107" s="24">
        <v>1874509.69</v>
      </c>
      <c r="E107" s="79">
        <v>548418.01</v>
      </c>
      <c r="F107" s="80">
        <v>687284.82</v>
      </c>
      <c r="G107" s="81">
        <v>1697288.03</v>
      </c>
      <c r="H107" s="22"/>
    </row>
    <row r="108" spans="1:8" ht="26.25" thickBot="1">
      <c r="A108" s="57">
        <v>7</v>
      </c>
      <c r="B108" s="6" t="s">
        <v>163</v>
      </c>
      <c r="C108" s="59">
        <f>C107*99.8/100</f>
        <v>5007216.76746</v>
      </c>
      <c r="D108" s="78">
        <f>D107*99.8/100</f>
        <v>1870760.6706199998</v>
      </c>
      <c r="E108" s="82">
        <f>E107*87/100</f>
        <v>477123.6687</v>
      </c>
      <c r="F108" s="83">
        <f>F107*87/100</f>
        <v>597937.7934</v>
      </c>
      <c r="G108" s="84">
        <f>G107*99/100</f>
        <v>1680315.1497</v>
      </c>
      <c r="H108" s="22"/>
    </row>
    <row r="109" spans="1:8" ht="39" thickBot="1">
      <c r="A109" s="57">
        <v>8</v>
      </c>
      <c r="B109" s="6" t="s">
        <v>164</v>
      </c>
      <c r="C109" s="59">
        <f>C107-C108</f>
        <v>10034.502539999783</v>
      </c>
      <c r="D109" s="59">
        <f>D107-D108</f>
        <v>3749.019380000187</v>
      </c>
      <c r="E109" s="74">
        <f>E107-E108</f>
        <v>71294.34130000003</v>
      </c>
      <c r="F109" s="74">
        <f>F107-F108</f>
        <v>89347.02659999998</v>
      </c>
      <c r="G109" s="74">
        <f>G107-G108</f>
        <v>16972.880300000077</v>
      </c>
      <c r="H109" s="22"/>
    </row>
    <row r="110" spans="1:8" ht="39" thickBot="1">
      <c r="A110" s="131">
        <v>9</v>
      </c>
      <c r="B110" s="6" t="s">
        <v>95</v>
      </c>
      <c r="C110" s="7"/>
      <c r="D110" s="25"/>
      <c r="E110" s="75"/>
      <c r="F110" s="76"/>
      <c r="G110" s="77"/>
      <c r="H110" s="22"/>
    </row>
    <row r="111" spans="1:8" ht="24" customHeight="1" thickBot="1">
      <c r="A111" s="182" t="s">
        <v>96</v>
      </c>
      <c r="B111" s="183"/>
      <c r="C111" s="183"/>
      <c r="D111" s="183"/>
      <c r="E111" s="183"/>
      <c r="F111" s="183"/>
      <c r="G111" s="183"/>
      <c r="H111" s="1"/>
    </row>
    <row r="112" spans="1:8" ht="15" thickBot="1">
      <c r="A112" s="129">
        <v>1</v>
      </c>
      <c r="B112" s="132" t="s">
        <v>70</v>
      </c>
      <c r="C112" s="133" t="s">
        <v>71</v>
      </c>
      <c r="D112" s="137">
        <v>0</v>
      </c>
      <c r="E112" s="3"/>
      <c r="F112" s="3"/>
      <c r="G112" s="3"/>
      <c r="H112" s="1"/>
    </row>
    <row r="113" spans="1:8" ht="15" thickBot="1">
      <c r="A113" s="127">
        <v>2</v>
      </c>
      <c r="B113" s="6" t="s">
        <v>72</v>
      </c>
      <c r="C113" s="7" t="s">
        <v>71</v>
      </c>
      <c r="D113" s="137">
        <v>0</v>
      </c>
      <c r="E113" s="3"/>
      <c r="F113" s="3"/>
      <c r="G113" s="3"/>
      <c r="H113" s="1"/>
    </row>
    <row r="114" spans="1:8" ht="26.25" thickBot="1">
      <c r="A114" s="127">
        <v>3</v>
      </c>
      <c r="B114" s="6" t="s">
        <v>73</v>
      </c>
      <c r="C114" s="7" t="s">
        <v>97</v>
      </c>
      <c r="D114" s="137">
        <v>0</v>
      </c>
      <c r="E114" s="3"/>
      <c r="F114" s="3"/>
      <c r="G114" s="3"/>
      <c r="H114" s="1"/>
    </row>
    <row r="115" spans="1:8" ht="15" thickBot="1">
      <c r="A115" s="134">
        <v>4</v>
      </c>
      <c r="B115" s="135" t="s">
        <v>74</v>
      </c>
      <c r="C115" s="136" t="s">
        <v>12</v>
      </c>
      <c r="D115" s="137">
        <v>0</v>
      </c>
      <c r="E115" s="3"/>
      <c r="F115" s="3"/>
      <c r="G115" s="3"/>
      <c r="H115" s="1"/>
    </row>
    <row r="116" spans="1:8" ht="31.5" customHeight="1" thickBot="1">
      <c r="A116" s="182" t="s">
        <v>98</v>
      </c>
      <c r="B116" s="183"/>
      <c r="C116" s="183"/>
      <c r="D116" s="183"/>
      <c r="E116" s="183"/>
      <c r="F116" s="183"/>
      <c r="G116" s="183"/>
      <c r="H116" s="1"/>
    </row>
    <row r="117" spans="1:8" ht="26.25" thickBot="1">
      <c r="A117" s="129">
        <v>1</v>
      </c>
      <c r="B117" s="132" t="s">
        <v>99</v>
      </c>
      <c r="C117" s="133" t="s">
        <v>71</v>
      </c>
      <c r="D117" s="137">
        <v>312</v>
      </c>
      <c r="E117" s="3"/>
      <c r="F117" s="3"/>
      <c r="G117" s="3"/>
      <c r="H117" s="1"/>
    </row>
    <row r="118" spans="1:8" ht="15" thickBot="1">
      <c r="A118" s="127">
        <v>2</v>
      </c>
      <c r="B118" s="6" t="s">
        <v>100</v>
      </c>
      <c r="C118" s="7" t="s">
        <v>71</v>
      </c>
      <c r="D118" s="138">
        <v>13</v>
      </c>
      <c r="E118" s="3"/>
      <c r="F118" s="3"/>
      <c r="G118" s="3"/>
      <c r="H118" s="1"/>
    </row>
    <row r="119" spans="1:8" ht="39" thickBot="1">
      <c r="A119" s="139">
        <v>3</v>
      </c>
      <c r="B119" s="135" t="s">
        <v>101</v>
      </c>
      <c r="C119" s="136" t="s">
        <v>12</v>
      </c>
      <c r="D119" s="140">
        <v>1234940.65</v>
      </c>
      <c r="E119" s="3"/>
      <c r="F119" s="3"/>
      <c r="G119" s="3"/>
      <c r="H119" s="1"/>
    </row>
    <row r="120" spans="1:7" ht="15">
      <c r="A120" s="26"/>
      <c r="B120" s="27"/>
      <c r="C120" s="27"/>
      <c r="D120" s="27"/>
      <c r="E120" s="27"/>
      <c r="F120" s="27"/>
      <c r="G120" s="27"/>
    </row>
    <row r="121" spans="1:7" ht="15">
      <c r="A121" s="105"/>
      <c r="B121" s="169" t="s">
        <v>203</v>
      </c>
      <c r="C121" s="169"/>
      <c r="D121" s="169"/>
      <c r="E121" s="141"/>
      <c r="F121" s="141"/>
      <c r="G121" s="27"/>
    </row>
    <row r="122" spans="1:7" ht="15">
      <c r="A122" s="188"/>
      <c r="B122" s="188"/>
      <c r="C122" s="188"/>
      <c r="D122" s="188"/>
      <c r="E122" s="141"/>
      <c r="F122" s="141"/>
      <c r="G122" s="27"/>
    </row>
    <row r="123" spans="1:7" ht="15">
      <c r="A123" s="142"/>
      <c r="B123" s="170" t="s">
        <v>200</v>
      </c>
      <c r="C123" s="170"/>
      <c r="D123" s="170"/>
      <c r="E123" s="141"/>
      <c r="F123" s="141"/>
      <c r="G123" s="27"/>
    </row>
    <row r="124" spans="1:7" ht="15">
      <c r="A124" s="142"/>
      <c r="B124" s="143"/>
      <c r="C124" s="143"/>
      <c r="D124" s="144"/>
      <c r="E124" s="141"/>
      <c r="F124" s="141"/>
      <c r="G124" s="27"/>
    </row>
    <row r="125" spans="1:6" ht="14.25">
      <c r="A125" s="142"/>
      <c r="B125" s="175" t="s">
        <v>201</v>
      </c>
      <c r="C125" s="175"/>
      <c r="D125" s="175"/>
      <c r="E125" s="175"/>
      <c r="F125" s="175"/>
    </row>
    <row r="126" spans="1:6" ht="14.25">
      <c r="A126" s="142"/>
      <c r="B126" s="143"/>
      <c r="C126" s="143"/>
      <c r="D126" s="144"/>
      <c r="E126" s="141"/>
      <c r="F126" s="141"/>
    </row>
    <row r="127" spans="1:6" ht="14.25">
      <c r="A127" s="142"/>
      <c r="B127" s="171" t="s">
        <v>202</v>
      </c>
      <c r="C127" s="171"/>
      <c r="D127" s="171"/>
      <c r="E127" s="141"/>
      <c r="F127" s="141"/>
    </row>
  </sheetData>
  <sheetProtection selectLockedCells="1" selectUnlockedCells="1"/>
  <mergeCells count="19">
    <mergeCell ref="A1:G1"/>
    <mergeCell ref="A2:G2"/>
    <mergeCell ref="A3:G3"/>
    <mergeCell ref="A100:D100"/>
    <mergeCell ref="A51:C51"/>
    <mergeCell ref="A53:D53"/>
    <mergeCell ref="A83:D83"/>
    <mergeCell ref="A81:D81"/>
    <mergeCell ref="A8:D8"/>
    <mergeCell ref="A80:B80"/>
    <mergeCell ref="B125:F125"/>
    <mergeCell ref="A6:C6"/>
    <mergeCell ref="A7:C7"/>
    <mergeCell ref="A27:D27"/>
    <mergeCell ref="A111:G111"/>
    <mergeCell ref="A116:G116"/>
    <mergeCell ref="A87:D87"/>
    <mergeCell ref="A92:D92"/>
    <mergeCell ref="A122:D12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111</cp:lastModifiedBy>
  <cp:lastPrinted>2016-03-31T12:53:23Z</cp:lastPrinted>
  <dcterms:modified xsi:type="dcterms:W3CDTF">2016-03-31T12:54:34Z</dcterms:modified>
  <cp:category/>
  <cp:version/>
  <cp:contentType/>
  <cp:contentStatus/>
</cp:coreProperties>
</file>